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ONE\Firkløver\"/>
    </mc:Choice>
  </mc:AlternateContent>
  <xr:revisionPtr revIDLastSave="0" documentId="13_ncr:1_{D8CDB770-04D6-4BE5-A7AB-571FBE2100FA}" xr6:coauthVersionLast="47" xr6:coauthVersionMax="47" xr10:uidLastSave="{00000000-0000-0000-0000-000000000000}"/>
  <bookViews>
    <workbookView xWindow="3600" yWindow="1155" windowWidth="37395" windowHeight="17115" activeTab="1" xr2:uid="{A592D2E5-B3BC-4D4D-97C0-87FCFEA1FB98}"/>
  </bookViews>
  <sheets>
    <sheet name="Puljer" sheetId="4" r:id="rId1"/>
    <sheet name="Brackets" sheetId="5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5" l="1"/>
  <c r="T11" i="5"/>
  <c r="M33" i="5"/>
  <c r="M31" i="5"/>
  <c r="M10" i="5"/>
  <c r="H4" i="5"/>
  <c r="O14" i="5"/>
  <c r="E2" i="5"/>
  <c r="E3" i="5"/>
  <c r="E5" i="5"/>
  <c r="E6" i="5"/>
  <c r="E8" i="5"/>
  <c r="E9" i="5"/>
  <c r="E10" i="5"/>
  <c r="E11" i="5"/>
  <c r="E12" i="5"/>
  <c r="E14" i="5"/>
  <c r="E15" i="5"/>
  <c r="E16" i="5"/>
  <c r="E17" i="5"/>
  <c r="E18" i="5"/>
  <c r="E20" i="5"/>
  <c r="E21" i="5"/>
  <c r="E22" i="5"/>
  <c r="E23" i="5"/>
  <c r="E24" i="5"/>
  <c r="E29" i="5"/>
  <c r="E30" i="5"/>
  <c r="E31" i="5"/>
  <c r="E32" i="5"/>
  <c r="E34" i="5"/>
  <c r="E35" i="5"/>
  <c r="E36" i="5"/>
  <c r="E37" i="5"/>
</calcChain>
</file>

<file path=xl/sharedStrings.xml><?xml version="1.0" encoding="utf-8"?>
<sst xmlns="http://schemas.openxmlformats.org/spreadsheetml/2006/main" count="310" uniqueCount="159">
  <si>
    <t>ALKIRK, Diana Imani</t>
  </si>
  <si>
    <t>ANDERSEN, Lisbeth (FK)</t>
  </si>
  <si>
    <t>ANKJÆR-JENSEN, Anni (FK)</t>
  </si>
  <si>
    <t>BENDIX, Ulla (FK)</t>
  </si>
  <si>
    <t>BONKE, Lene (FK)</t>
  </si>
  <si>
    <t>BRANDT ( F/18 ), Anne-Grete</t>
  </si>
  <si>
    <t>CARLSEN, Christina (FK)</t>
  </si>
  <si>
    <t>ENGEL, Gitte</t>
  </si>
  <si>
    <t>HEEGAARD, Mette (FK)</t>
  </si>
  <si>
    <t>JAKOBSEN, Conny (FK)</t>
  </si>
  <si>
    <t>JOHANNSDOTTIR, Palmey (FK)</t>
  </si>
  <si>
    <t>KÜHNEL, Jette (FK) Duus</t>
  </si>
  <si>
    <t>LAURITSEN, Annie (FK)  Munksgaard</t>
  </si>
  <si>
    <t>MOSEGAARD, Susanne (FK)</t>
  </si>
  <si>
    <t>RASMUSSEN, Anne-Marie (FK)</t>
  </si>
  <si>
    <t>RØSSELL, Karin (FK)</t>
  </si>
  <si>
    <t>AASTRUP, Stine (FK)</t>
  </si>
  <si>
    <t>NØRGAARD, Susanne (FK)</t>
  </si>
  <si>
    <t>BROCK, Kate (FK)</t>
  </si>
  <si>
    <t>A</t>
  </si>
  <si>
    <t>B</t>
  </si>
  <si>
    <t>C</t>
  </si>
  <si>
    <t>D</t>
  </si>
  <si>
    <t>Points</t>
  </si>
  <si>
    <t>X</t>
  </si>
  <si>
    <t>2-0</t>
  </si>
  <si>
    <t>E</t>
  </si>
  <si>
    <t>ØSTERGAARD, Dana</t>
  </si>
  <si>
    <t>STRANDET, Lisbeth (FK)</t>
  </si>
  <si>
    <t>KRAGH PETERSEN, Dorte (FK)</t>
  </si>
  <si>
    <t>WOLF, Susanne (FK)</t>
  </si>
  <si>
    <t>F</t>
  </si>
  <si>
    <t>TOLSTRUP, Marianne (FK)</t>
  </si>
  <si>
    <t>HANSEN, Lene (FK)</t>
  </si>
  <si>
    <t>NIELSEN, Mette (FK)</t>
  </si>
  <si>
    <t>TANGE, Jeannette (FK)</t>
  </si>
  <si>
    <t>THOUSTRUP, LIS (FK)</t>
  </si>
  <si>
    <t>9-huller</t>
  </si>
  <si>
    <t>18-huller</t>
  </si>
  <si>
    <t>8-6</t>
  </si>
  <si>
    <t>1-0</t>
  </si>
  <si>
    <t>0-2</t>
  </si>
  <si>
    <t>0-1</t>
  </si>
  <si>
    <t>6-8</t>
  </si>
  <si>
    <t>4-2</t>
  </si>
  <si>
    <t>2-4</t>
  </si>
  <si>
    <t>5-3</t>
  </si>
  <si>
    <t>3-5</t>
  </si>
  <si>
    <t>5-4</t>
  </si>
  <si>
    <t>4-5</t>
  </si>
  <si>
    <t>Birgit Wiborg</t>
  </si>
  <si>
    <t>7-6</t>
  </si>
  <si>
    <t>6-7</t>
  </si>
  <si>
    <t>4-3</t>
  </si>
  <si>
    <t>3-4</t>
  </si>
  <si>
    <t>3-1</t>
  </si>
  <si>
    <t>1-3</t>
  </si>
  <si>
    <t>2-1</t>
  </si>
  <si>
    <t>1-2</t>
  </si>
  <si>
    <t>3-2</t>
  </si>
  <si>
    <t>2-3</t>
  </si>
  <si>
    <t>A/S</t>
  </si>
  <si>
    <t>Annelise Saugmann</t>
  </si>
  <si>
    <t>7-5</t>
  </si>
  <si>
    <t>5-7</t>
  </si>
  <si>
    <t>4-1</t>
  </si>
  <si>
    <t>1-4</t>
  </si>
  <si>
    <t>5-1</t>
  </si>
  <si>
    <t>1-5</t>
  </si>
  <si>
    <t>lige mange points - og delt indbyrdes match</t>
  </si>
  <si>
    <t>Ullas 5 ups slår stines 3 ups</t>
  </si>
  <si>
    <t>Det orange resultat skal efterforskes, hvis det får betydning for 1. og 2. plads</t>
  </si>
  <si>
    <t>De blå resultater (AG trak sig) har ingen betydning for 1. og 2. plads</t>
  </si>
  <si>
    <t>lis@thoustrup.dk</t>
  </si>
  <si>
    <t>Spiller 29</t>
  </si>
  <si>
    <t>jeannettetange@gmail.com</t>
  </si>
  <si>
    <t>Spiller 28</t>
  </si>
  <si>
    <t>-</t>
  </si>
  <si>
    <t>Semi 92</t>
  </si>
  <si>
    <t>amn.slot5@gmail.com</t>
  </si>
  <si>
    <t>Spiller 27</t>
  </si>
  <si>
    <t>lhansencph@hotmail.com</t>
  </si>
  <si>
    <t>Spiller 26</t>
  </si>
  <si>
    <t>marianne.tolstrup@mail.dk</t>
  </si>
  <si>
    <t>Spiller 25</t>
  </si>
  <si>
    <t>Pulje F</t>
  </si>
  <si>
    <t>Taber Semi 92</t>
  </si>
  <si>
    <t>3. plads</t>
  </si>
  <si>
    <t>sus_wolf@hotmail.com</t>
  </si>
  <si>
    <t>Spiller 24</t>
  </si>
  <si>
    <t>Vinder Semi 92</t>
  </si>
  <si>
    <t>Finale:</t>
  </si>
  <si>
    <t>Semi 91</t>
  </si>
  <si>
    <t>dortekpetersen@gmail.com</t>
  </si>
  <si>
    <t>Spiller 23</t>
  </si>
  <si>
    <t>lisbethstrandet@gmail.com</t>
  </si>
  <si>
    <t>Spiller 22</t>
  </si>
  <si>
    <t>dao@live.dk</t>
  </si>
  <si>
    <t>Spiller 21</t>
  </si>
  <si>
    <t>Pulje E</t>
  </si>
  <si>
    <t>9 huller</t>
  </si>
  <si>
    <t>stineaastrup252@gmail.com</t>
  </si>
  <si>
    <t>Spiller 20</t>
  </si>
  <si>
    <t>ubendix@hotmail.com</t>
  </si>
  <si>
    <t>Spiller 19</t>
  </si>
  <si>
    <t>heegaard.mette@gmail.com</t>
  </si>
  <si>
    <t>Spiller 18</t>
  </si>
  <si>
    <t>di_imani@yahoo.com</t>
  </si>
  <si>
    <t>Spiller 17</t>
  </si>
  <si>
    <t>bonke@post.tele.dk</t>
  </si>
  <si>
    <t>Spiller 16</t>
  </si>
  <si>
    <t>Pulje D</t>
  </si>
  <si>
    <t>karin@roessell.dk</t>
  </si>
  <si>
    <t>Spiller 15</t>
  </si>
  <si>
    <t>Match M4:</t>
  </si>
  <si>
    <t>pajoh5@hotmail.com</t>
  </si>
  <si>
    <t>Spiller 14</t>
  </si>
  <si>
    <t>Match M3:</t>
  </si>
  <si>
    <t>susanne_mosegaard@live.dk</t>
  </si>
  <si>
    <t>Spiller 13</t>
  </si>
  <si>
    <t>lisbeth.andersen@mail.dk</t>
  </si>
  <si>
    <t>Spiller 12</t>
  </si>
  <si>
    <t>Semi 2:</t>
  </si>
  <si>
    <t>annielauritsen@privat.dk</t>
  </si>
  <si>
    <t>2326 2350</t>
  </si>
  <si>
    <t>Spiller 11</t>
  </si>
  <si>
    <t>Pulje C</t>
  </si>
  <si>
    <t>Taber Semi 1</t>
  </si>
  <si>
    <t>s.s.norgaards@gmail.com</t>
  </si>
  <si>
    <t>Spiller 10</t>
  </si>
  <si>
    <t>christinacarlsen5@gmail.com</t>
  </si>
  <si>
    <t>Spiller 9</t>
  </si>
  <si>
    <t>Semi 1:</t>
  </si>
  <si>
    <t>connyjak@hotmail.com</t>
  </si>
  <si>
    <t>Spiller 8</t>
  </si>
  <si>
    <t>agmuktours@hotmail.com</t>
  </si>
  <si>
    <t>Spiller 7</t>
  </si>
  <si>
    <t>jette.duus@hotmail.com</t>
  </si>
  <si>
    <t>Spiller 6</t>
  </si>
  <si>
    <t>Pulje B</t>
  </si>
  <si>
    <t>amras9505@gmail.com</t>
  </si>
  <si>
    <t>Spiller 5</t>
  </si>
  <si>
    <t>Match M2:</t>
  </si>
  <si>
    <t>gitte.engel@upcomingminds.com</t>
  </si>
  <si>
    <t>Spiller 4</t>
  </si>
  <si>
    <t>Match M1:</t>
  </si>
  <si>
    <t>annelisesaugmann@gmail.com</t>
  </si>
  <si>
    <t>Spiller 3</t>
  </si>
  <si>
    <t>anni.dyhr@aj2.dk</t>
  </si>
  <si>
    <t>Spiller 2</t>
  </si>
  <si>
    <t>kb@brock.lu</t>
  </si>
  <si>
    <t>Spiller 1</t>
  </si>
  <si>
    <t>Pulje A</t>
  </si>
  <si>
    <t>18 huller</t>
  </si>
  <si>
    <t>Opdateret 2026.06.29</t>
  </si>
  <si>
    <t>vinder uden match</t>
  </si>
  <si>
    <t>Vinder Semi 1</t>
  </si>
  <si>
    <t>taber uden match</t>
  </si>
  <si>
    <t>taber efter uafgjort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</si>
</sst>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72"/>
      <color theme="1"/>
      <name val="Arial"/>
      <family val="2"/>
    </font>
    <font>
      <b/>
      <sz val="22"/>
      <color theme="1"/>
      <name val="Arial"/>
      <family val="2"/>
    </font>
    <font>
      <u/>
      <sz val="10"/>
      <color theme="10"/>
      <name val="Arial"/>
      <family val="2"/>
    </font>
    <font>
      <sz val="10"/>
      <color theme="2"/>
      <name val="Arial"/>
      <family val="2"/>
    </font>
    <font>
      <sz val="10"/>
      <name val="Arial"/>
      <family val="2"/>
    </font>
    <font>
      <sz val="10"/>
      <color theme="0" tint="-0.1499984740745262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textRotation="90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 textRotation="90"/>
    </xf>
    <xf numFmtId="0" fontId="0" fillId="3" borderId="1" xfId="0" applyFill="1" applyBorder="1"/>
    <xf numFmtId="0" fontId="0" fillId="0" borderId="2" xfId="0" applyBorder="1"/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6" fontId="0" fillId="4" borderId="1" xfId="0" quotePrefix="1" applyNumberFormat="1" applyFill="1" applyBorder="1" applyAlignment="1">
      <alignment horizontal="center"/>
    </xf>
    <xf numFmtId="0" fontId="0" fillId="4" borderId="1" xfId="0" quotePrefix="1" applyFill="1" applyBorder="1" applyAlignment="1">
      <alignment horizontal="center"/>
    </xf>
    <xf numFmtId="0" fontId="0" fillId="3" borderId="1" xfId="0" applyFill="1" applyBorder="1" applyAlignment="1">
      <alignment horizontal="center" textRotation="90"/>
    </xf>
    <xf numFmtId="0" fontId="0" fillId="3" borderId="1" xfId="0" quotePrefix="1" applyFill="1" applyBorder="1" applyAlignment="1">
      <alignment horizontal="center"/>
    </xf>
    <xf numFmtId="0" fontId="0" fillId="5" borderId="1" xfId="0" quotePrefix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1" fillId="4" borderId="1" xfId="0" quotePrefix="1" applyFont="1" applyFill="1" applyBorder="1" applyAlignment="1">
      <alignment horizontal="center"/>
    </xf>
    <xf numFmtId="16" fontId="1" fillId="4" borderId="1" xfId="0" quotePrefix="1" applyNumberFormat="1" applyFont="1" applyFill="1" applyBorder="1" applyAlignment="1">
      <alignment horizontal="center"/>
    </xf>
    <xf numFmtId="0" fontId="1" fillId="5" borderId="1" xfId="0" quotePrefix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7" borderId="1" xfId="0" quotePrefix="1" applyFill="1" applyBorder="1" applyAlignment="1">
      <alignment horizontal="center"/>
    </xf>
    <xf numFmtId="0" fontId="0" fillId="9" borderId="1" xfId="0" quotePrefix="1" applyFill="1" applyBorder="1" applyAlignment="1">
      <alignment horizontal="center"/>
    </xf>
    <xf numFmtId="0" fontId="1" fillId="7" borderId="1" xfId="0" quotePrefix="1" applyFont="1" applyFill="1" applyBorder="1" applyAlignment="1">
      <alignment horizontal="center"/>
    </xf>
    <xf numFmtId="0" fontId="0" fillId="6" borderId="0" xfId="0" applyFill="1"/>
    <xf numFmtId="0" fontId="0" fillId="8" borderId="1" xfId="0" applyFill="1" applyBorder="1"/>
    <xf numFmtId="0" fontId="4" fillId="0" borderId="0" xfId="1" applyFill="1"/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0" fillId="0" borderId="0" xfId="0" quotePrefix="1"/>
    <xf numFmtId="0" fontId="0" fillId="10" borderId="0" xfId="0" applyFill="1"/>
    <xf numFmtId="0" fontId="0" fillId="2" borderId="1" xfId="0" applyFill="1" applyBorder="1"/>
    <xf numFmtId="0" fontId="1" fillId="5" borderId="0" xfId="0" applyFont="1" applyFill="1"/>
    <xf numFmtId="0" fontId="1" fillId="8" borderId="1" xfId="0" applyFont="1" applyFill="1" applyBorder="1"/>
    <xf numFmtId="0" fontId="0" fillId="5" borderId="1" xfId="0" applyFill="1" applyBorder="1" applyAlignment="1">
      <alignment horizontal="center"/>
    </xf>
    <xf numFmtId="0" fontId="0" fillId="8" borderId="0" xfId="0" applyFill="1"/>
    <xf numFmtId="0" fontId="1" fillId="5" borderId="1" xfId="0" applyFont="1" applyFill="1" applyBorder="1"/>
    <xf numFmtId="0" fontId="1" fillId="10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552450</xdr:colOff>
      <xdr:row>2</xdr:row>
      <xdr:rowOff>733425</xdr:rowOff>
    </xdr:from>
    <xdr:to>
      <xdr:col>14</xdr:col>
      <xdr:colOff>247650</xdr:colOff>
      <xdr:row>2</xdr:row>
      <xdr:rowOff>1485900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68D0DE-0D61-5C9A-BE3F-DCB66D532680}"/>
            </a:ext>
          </a:extLst>
        </xdr:cNvPr>
        <xdr:cNvSpPr txBox="1"/>
      </xdr:nvSpPr>
      <xdr:spPr>
        <a:xfrm>
          <a:off x="6981825" y="1247775"/>
          <a:ext cx="3352800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2 points for at vinde match</a:t>
          </a:r>
        </a:p>
        <a:p>
          <a:endParaRPr lang="da-DK" sz="1100"/>
        </a:p>
        <a:p>
          <a:r>
            <a:rPr lang="da-DK" sz="1100"/>
            <a:t>1 point for at dele match</a:t>
          </a:r>
        </a:p>
        <a:p>
          <a:endParaRPr lang="da-DK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LONE\Firkl&#248;ver\2026-Hulspil.xlsx" TargetMode="External"/><Relationship Id="rId1" Type="http://schemas.openxmlformats.org/officeDocument/2006/relationships/externalLinkPath" Target="2026-Hulsp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huller"/>
      <sheetName val="18huller"/>
      <sheetName val="Puljer"/>
    </sheetNames>
    <sheetDataSet>
      <sheetData sheetId="0">
        <row r="1">
          <cell r="A1" t="str">
            <v>ØSTERGAARD, Dana</v>
          </cell>
        </row>
        <row r="2">
          <cell r="A2" t="str">
            <v>STRANDET, Lisbeth (FK)</v>
          </cell>
        </row>
        <row r="3">
          <cell r="A3" t="str">
            <v>KRAGH PETERSEN, Dorte (FK)</v>
          </cell>
        </row>
        <row r="4">
          <cell r="A4" t="str">
            <v>WOLF, Susanne (FK)</v>
          </cell>
        </row>
        <row r="5">
          <cell r="A5" t="str">
            <v>TOLSTRUP, Marianne (FK)</v>
          </cell>
        </row>
        <row r="6">
          <cell r="A6" t="str">
            <v>HANSEN, Lene (FK)</v>
          </cell>
        </row>
        <row r="7">
          <cell r="A7" t="str">
            <v>NIELSEN, Mette (FK)</v>
          </cell>
        </row>
        <row r="8">
          <cell r="A8" t="str">
            <v>TANGE, Jeannette (FK)</v>
          </cell>
        </row>
      </sheetData>
      <sheetData sheetId="1">
        <row r="1">
          <cell r="A1" t="str">
            <v>BROCK, Kate (FK)</v>
          </cell>
        </row>
        <row r="2">
          <cell r="A2" t="str">
            <v>ANKJÆR-JENSEN, Anni (FK)</v>
          </cell>
        </row>
        <row r="4">
          <cell r="A4" t="str">
            <v>ENGEL, Gitte</v>
          </cell>
        </row>
        <row r="5">
          <cell r="A5" t="str">
            <v>RASMUSSEN, Anne-Marie (FK)</v>
          </cell>
        </row>
        <row r="6">
          <cell r="A6" t="str">
            <v>KÜHNEL, Jette (FK) Duus</v>
          </cell>
        </row>
        <row r="7">
          <cell r="A7" t="str">
            <v>BRANDT ( F/18 ), Anne-Grete</v>
          </cell>
        </row>
        <row r="8">
          <cell r="A8" t="str">
            <v>JAKOBSEN, Conny (FK)</v>
          </cell>
        </row>
        <row r="9">
          <cell r="A9" t="str">
            <v>CARLSEN, Christina (FK)</v>
          </cell>
        </row>
        <row r="10">
          <cell r="A10" t="str">
            <v>NØRGAARD, Susanne (FK)</v>
          </cell>
        </row>
        <row r="11">
          <cell r="A11" t="str">
            <v>LAURITSEN, Annie (FK)  Munksgaard</v>
          </cell>
        </row>
        <row r="12">
          <cell r="A12" t="str">
            <v>ANDERSEN, Lisbeth (FK)</v>
          </cell>
        </row>
        <row r="13">
          <cell r="A13" t="str">
            <v>MOSEGAARD, Susanne (FK)</v>
          </cell>
        </row>
        <row r="14">
          <cell r="A14" t="str">
            <v>JOHANNSDOTTIR, Palmey (FK)</v>
          </cell>
        </row>
        <row r="15">
          <cell r="A15" t="str">
            <v>RØSSELL, Karin (FK)</v>
          </cell>
        </row>
        <row r="16">
          <cell r="A16" t="str">
            <v>BONKE, Lene (FK)</v>
          </cell>
        </row>
        <row r="17">
          <cell r="A17" t="str">
            <v>ALKIRK, Diana Imani</v>
          </cell>
        </row>
        <row r="18">
          <cell r="A18" t="str">
            <v>HEEGAARD, Mette (FK)</v>
          </cell>
        </row>
        <row r="19">
          <cell r="A19" t="str">
            <v>BENDIX, Ulla (FK)</v>
          </cell>
        </row>
        <row r="20">
          <cell r="A20" t="str">
            <v>AASTRUP, Stine (FK)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eegaard.mette@gmail.com" TargetMode="External"/><Relationship Id="rId2" Type="http://schemas.openxmlformats.org/officeDocument/2006/relationships/hyperlink" Target="mailto:connyjak@hotmail.com" TargetMode="External"/><Relationship Id="rId1" Type="http://schemas.openxmlformats.org/officeDocument/2006/relationships/hyperlink" Target="mailto:agmuktours@hotmail.com" TargetMode="External"/><Relationship Id="rId5" Type="http://schemas.openxmlformats.org/officeDocument/2006/relationships/hyperlink" Target="mailto:annelisesaugmann@gmail.com" TargetMode="External"/><Relationship Id="rId4" Type="http://schemas.openxmlformats.org/officeDocument/2006/relationships/hyperlink" Target="mailto:sus_wol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757DD-7252-45FB-901B-B5FA841A0AE5}">
  <sheetPr>
    <pageSetUpPr fitToPage="1"/>
  </sheetPr>
  <dimension ref="A1:N45"/>
  <sheetViews>
    <sheetView topLeftCell="A2" workbookViewId="0">
      <selection activeCell="I5" sqref="I5"/>
    </sheetView>
  </sheetViews>
  <sheetFormatPr defaultRowHeight="12.75" x14ac:dyDescent="0.2"/>
  <cols>
    <col min="1" max="1" width="32.42578125" customWidth="1"/>
    <col min="7" max="7" width="9.140625" style="5"/>
  </cols>
  <sheetData>
    <row r="1" spans="1:11" s="12" customFormat="1" ht="27.75" x14ac:dyDescent="0.4">
      <c r="A1" s="11" t="s">
        <v>38</v>
      </c>
      <c r="G1" s="13"/>
      <c r="K1" s="12" t="s">
        <v>154</v>
      </c>
    </row>
    <row r="2" spans="1:11" s="1" customFormat="1" x14ac:dyDescent="0.2">
      <c r="G2" s="6"/>
    </row>
    <row r="3" spans="1:11" ht="156" customHeight="1" x14ac:dyDescent="0.2">
      <c r="A3" s="2" t="s">
        <v>19</v>
      </c>
      <c r="B3" s="3" t="s">
        <v>18</v>
      </c>
      <c r="C3" s="3" t="s">
        <v>2</v>
      </c>
      <c r="D3" s="3" t="s">
        <v>62</v>
      </c>
      <c r="E3" s="3" t="s">
        <v>7</v>
      </c>
      <c r="F3" s="3" t="s">
        <v>14</v>
      </c>
      <c r="G3" s="5" t="s">
        <v>23</v>
      </c>
    </row>
    <row r="4" spans="1:11" x14ac:dyDescent="0.2">
      <c r="A4" s="4" t="s">
        <v>18</v>
      </c>
      <c r="B4" s="7" t="s">
        <v>24</v>
      </c>
      <c r="C4" s="14" t="s">
        <v>52</v>
      </c>
      <c r="D4" s="15" t="s">
        <v>64</v>
      </c>
      <c r="E4" s="39" t="s">
        <v>61</v>
      </c>
      <c r="F4" s="21" t="s">
        <v>39</v>
      </c>
      <c r="G4" s="5">
        <v>3</v>
      </c>
    </row>
    <row r="5" spans="1:11" x14ac:dyDescent="0.2">
      <c r="A5" s="4" t="s">
        <v>2</v>
      </c>
      <c r="B5" s="21" t="s">
        <v>51</v>
      </c>
      <c r="C5" s="7" t="s">
        <v>24</v>
      </c>
      <c r="D5" s="20" t="s">
        <v>53</v>
      </c>
      <c r="E5" s="21" t="s">
        <v>63</v>
      </c>
      <c r="F5" s="20" t="s">
        <v>55</v>
      </c>
      <c r="G5" s="13">
        <v>8</v>
      </c>
    </row>
    <row r="6" spans="1:11" x14ac:dyDescent="0.2">
      <c r="A6" s="4" t="s">
        <v>62</v>
      </c>
      <c r="B6" s="20" t="s">
        <v>63</v>
      </c>
      <c r="C6" s="15" t="s">
        <v>54</v>
      </c>
      <c r="D6" s="7" t="s">
        <v>24</v>
      </c>
      <c r="E6" s="21" t="s">
        <v>40</v>
      </c>
      <c r="F6" s="20" t="s">
        <v>55</v>
      </c>
      <c r="G6" s="19">
        <v>6</v>
      </c>
    </row>
    <row r="7" spans="1:11" x14ac:dyDescent="0.2">
      <c r="A7" s="4" t="s">
        <v>7</v>
      </c>
      <c r="B7" s="39" t="s">
        <v>61</v>
      </c>
      <c r="C7" s="15" t="s">
        <v>64</v>
      </c>
      <c r="D7" s="15" t="s">
        <v>42</v>
      </c>
      <c r="E7" s="7" t="s">
        <v>24</v>
      </c>
      <c r="F7" s="39" t="s">
        <v>25</v>
      </c>
      <c r="G7" s="5">
        <v>3</v>
      </c>
    </row>
    <row r="8" spans="1:11" x14ac:dyDescent="0.2">
      <c r="A8" s="4" t="s">
        <v>14</v>
      </c>
      <c r="B8" s="15" t="s">
        <v>43</v>
      </c>
      <c r="C8" s="15" t="s">
        <v>56</v>
      </c>
      <c r="D8" s="15" t="s">
        <v>56</v>
      </c>
      <c r="E8" s="39" t="s">
        <v>41</v>
      </c>
      <c r="F8" s="7" t="s">
        <v>24</v>
      </c>
      <c r="G8" s="5">
        <v>0</v>
      </c>
    </row>
    <row r="10" spans="1:11" ht="137.25" x14ac:dyDescent="0.2">
      <c r="A10" s="2" t="s">
        <v>20</v>
      </c>
      <c r="B10" s="3" t="s">
        <v>11</v>
      </c>
      <c r="C10" s="3" t="s">
        <v>5</v>
      </c>
      <c r="D10" s="3" t="s">
        <v>9</v>
      </c>
      <c r="E10" s="3" t="s">
        <v>6</v>
      </c>
      <c r="F10" s="3" t="s">
        <v>17</v>
      </c>
    </row>
    <row r="11" spans="1:11" x14ac:dyDescent="0.2">
      <c r="A11" s="4" t="s">
        <v>11</v>
      </c>
      <c r="B11" s="7" t="s">
        <v>24</v>
      </c>
      <c r="C11" s="20" t="s">
        <v>48</v>
      </c>
      <c r="D11" s="20" t="s">
        <v>65</v>
      </c>
      <c r="E11" s="21" t="s">
        <v>59</v>
      </c>
      <c r="F11" s="20" t="s">
        <v>57</v>
      </c>
      <c r="G11" s="24">
        <v>8</v>
      </c>
    </row>
    <row r="12" spans="1:11" x14ac:dyDescent="0.2">
      <c r="A12" s="4" t="s">
        <v>5</v>
      </c>
      <c r="B12" s="15" t="s">
        <v>49</v>
      </c>
      <c r="C12" s="7" t="s">
        <v>24</v>
      </c>
      <c r="D12" s="15" t="s">
        <v>49</v>
      </c>
      <c r="E12" s="18" t="s">
        <v>41</v>
      </c>
      <c r="F12" s="18" t="s">
        <v>41</v>
      </c>
      <c r="G12" s="5">
        <v>0</v>
      </c>
    </row>
    <row r="13" spans="1:11" x14ac:dyDescent="0.2">
      <c r="A13" s="4" t="s">
        <v>9</v>
      </c>
      <c r="B13" s="15" t="s">
        <v>66</v>
      </c>
      <c r="C13" s="20" t="s">
        <v>48</v>
      </c>
      <c r="D13" s="7" t="s">
        <v>24</v>
      </c>
      <c r="E13" s="20" t="s">
        <v>59</v>
      </c>
      <c r="F13" s="15" t="s">
        <v>54</v>
      </c>
      <c r="G13" s="5">
        <v>4</v>
      </c>
      <c r="J13" t="s">
        <v>72</v>
      </c>
    </row>
    <row r="14" spans="1:11" x14ac:dyDescent="0.2">
      <c r="A14" s="4" t="s">
        <v>6</v>
      </c>
      <c r="B14" s="15" t="s">
        <v>60</v>
      </c>
      <c r="C14" s="22" t="s">
        <v>25</v>
      </c>
      <c r="D14" s="15" t="s">
        <v>60</v>
      </c>
      <c r="E14" s="7" t="s">
        <v>24</v>
      </c>
      <c r="F14" s="15" t="s">
        <v>52</v>
      </c>
      <c r="G14" s="5">
        <v>2</v>
      </c>
    </row>
    <row r="15" spans="1:11" x14ac:dyDescent="0.2">
      <c r="A15" s="4" t="s">
        <v>17</v>
      </c>
      <c r="B15" s="15" t="s">
        <v>58</v>
      </c>
      <c r="C15" s="22" t="s">
        <v>25</v>
      </c>
      <c r="D15" s="20" t="s">
        <v>53</v>
      </c>
      <c r="E15" s="21" t="s">
        <v>51</v>
      </c>
      <c r="F15" s="7" t="s">
        <v>24</v>
      </c>
      <c r="G15" s="25">
        <v>6</v>
      </c>
    </row>
    <row r="17" spans="1:14" ht="181.5" customHeight="1" x14ac:dyDescent="0.2">
      <c r="A17" s="2" t="s">
        <v>21</v>
      </c>
      <c r="B17" s="3" t="s">
        <v>12</v>
      </c>
      <c r="C17" s="3" t="s">
        <v>1</v>
      </c>
      <c r="D17" s="3" t="s">
        <v>13</v>
      </c>
      <c r="E17" s="3" t="s">
        <v>10</v>
      </c>
      <c r="F17" s="3" t="s">
        <v>15</v>
      </c>
    </row>
    <row r="18" spans="1:14" x14ac:dyDescent="0.2">
      <c r="A18" s="4" t="s">
        <v>12</v>
      </c>
      <c r="B18" s="7" t="s">
        <v>24</v>
      </c>
      <c r="C18" s="23" t="s">
        <v>61</v>
      </c>
      <c r="D18" s="15" t="s">
        <v>60</v>
      </c>
      <c r="E18" s="15" t="s">
        <v>58</v>
      </c>
      <c r="F18" s="20" t="s">
        <v>25</v>
      </c>
      <c r="G18" s="5">
        <v>3</v>
      </c>
    </row>
    <row r="19" spans="1:14" x14ac:dyDescent="0.2">
      <c r="A19" s="4" t="s">
        <v>1</v>
      </c>
      <c r="B19" s="23" t="s">
        <v>61</v>
      </c>
      <c r="C19" s="7" t="s">
        <v>24</v>
      </c>
      <c r="D19" s="15" t="s">
        <v>54</v>
      </c>
      <c r="E19" s="20" t="s">
        <v>40</v>
      </c>
      <c r="F19" s="21" t="s">
        <v>44</v>
      </c>
      <c r="G19" s="19">
        <v>5</v>
      </c>
    </row>
    <row r="20" spans="1:14" x14ac:dyDescent="0.2">
      <c r="A20" s="4" t="s">
        <v>13</v>
      </c>
      <c r="B20" s="20" t="s">
        <v>59</v>
      </c>
      <c r="C20" s="20" t="s">
        <v>53</v>
      </c>
      <c r="D20" s="7" t="s">
        <v>24</v>
      </c>
      <c r="E20" s="23" t="s">
        <v>61</v>
      </c>
      <c r="F20" s="20" t="s">
        <v>59</v>
      </c>
      <c r="G20" s="13">
        <v>7</v>
      </c>
    </row>
    <row r="21" spans="1:14" x14ac:dyDescent="0.2">
      <c r="A21" s="4" t="s">
        <v>10</v>
      </c>
      <c r="B21" s="20" t="s">
        <v>57</v>
      </c>
      <c r="C21" s="15" t="s">
        <v>42</v>
      </c>
      <c r="D21" s="23" t="s">
        <v>61</v>
      </c>
      <c r="E21" s="7" t="s">
        <v>24</v>
      </c>
      <c r="F21" s="27" t="s">
        <v>45</v>
      </c>
      <c r="G21" s="5">
        <v>3</v>
      </c>
    </row>
    <row r="22" spans="1:14" x14ac:dyDescent="0.2">
      <c r="A22" s="4" t="s">
        <v>15</v>
      </c>
      <c r="B22" s="15" t="s">
        <v>41</v>
      </c>
      <c r="C22" s="15" t="s">
        <v>45</v>
      </c>
      <c r="D22" s="15" t="s">
        <v>60</v>
      </c>
      <c r="E22" s="27" t="s">
        <v>44</v>
      </c>
      <c r="F22" s="7" t="s">
        <v>24</v>
      </c>
      <c r="G22" s="5">
        <v>2</v>
      </c>
    </row>
    <row r="24" spans="1:14" ht="135" customHeight="1" x14ac:dyDescent="0.2">
      <c r="A24" s="2" t="s">
        <v>22</v>
      </c>
      <c r="B24" s="16" t="s">
        <v>4</v>
      </c>
      <c r="C24" s="3" t="s">
        <v>0</v>
      </c>
      <c r="D24" s="3" t="s">
        <v>8</v>
      </c>
      <c r="E24" s="3" t="s">
        <v>3</v>
      </c>
      <c r="F24" s="3" t="s">
        <v>16</v>
      </c>
    </row>
    <row r="25" spans="1:14" x14ac:dyDescent="0.2">
      <c r="A25" s="9" t="s">
        <v>4</v>
      </c>
      <c r="B25" s="7" t="s">
        <v>24</v>
      </c>
      <c r="C25" s="7"/>
      <c r="D25" s="7"/>
      <c r="E25" s="7"/>
      <c r="F25" s="17"/>
    </row>
    <row r="26" spans="1:14" x14ac:dyDescent="0.2">
      <c r="A26" s="4" t="s">
        <v>0</v>
      </c>
      <c r="B26" s="7"/>
      <c r="C26" s="7" t="s">
        <v>24</v>
      </c>
      <c r="D26" s="23" t="s">
        <v>61</v>
      </c>
      <c r="E26" s="23" t="s">
        <v>61</v>
      </c>
      <c r="F26" s="23" t="s">
        <v>61</v>
      </c>
      <c r="G26" s="5">
        <v>3</v>
      </c>
    </row>
    <row r="27" spans="1:14" x14ac:dyDescent="0.2">
      <c r="A27" s="4" t="s">
        <v>8</v>
      </c>
      <c r="B27" s="7"/>
      <c r="C27" s="23" t="s">
        <v>61</v>
      </c>
      <c r="D27" s="7" t="s">
        <v>24</v>
      </c>
      <c r="E27" s="15" t="s">
        <v>47</v>
      </c>
      <c r="F27" s="15" t="s">
        <v>60</v>
      </c>
      <c r="G27" s="5">
        <v>1</v>
      </c>
    </row>
    <row r="28" spans="1:14" x14ac:dyDescent="0.2">
      <c r="A28" s="4" t="s">
        <v>3</v>
      </c>
      <c r="B28" s="7"/>
      <c r="C28" s="23" t="s">
        <v>61</v>
      </c>
      <c r="D28" s="21" t="s">
        <v>46</v>
      </c>
      <c r="E28" s="7" t="s">
        <v>24</v>
      </c>
      <c r="F28" s="23" t="s">
        <v>61</v>
      </c>
      <c r="G28" s="13">
        <v>4</v>
      </c>
      <c r="I28" t="s">
        <v>69</v>
      </c>
      <c r="N28" t="s">
        <v>70</v>
      </c>
    </row>
    <row r="29" spans="1:14" x14ac:dyDescent="0.2">
      <c r="A29" s="4" t="s">
        <v>16</v>
      </c>
      <c r="B29" s="7"/>
      <c r="C29" s="23" t="s">
        <v>61</v>
      </c>
      <c r="D29" s="20" t="s">
        <v>59</v>
      </c>
      <c r="E29" s="23" t="s">
        <v>61</v>
      </c>
      <c r="F29" s="7" t="s">
        <v>24</v>
      </c>
      <c r="G29" s="19">
        <v>4</v>
      </c>
    </row>
    <row r="31" spans="1:14" s="12" customFormat="1" ht="27.75" x14ac:dyDescent="0.4">
      <c r="A31" s="11" t="s">
        <v>37</v>
      </c>
      <c r="G31" s="13"/>
    </row>
    <row r="33" spans="1:12" ht="149.25" x14ac:dyDescent="0.2">
      <c r="A33" s="2" t="s">
        <v>26</v>
      </c>
      <c r="B33" s="3" t="s">
        <v>27</v>
      </c>
      <c r="C33" s="3" t="s">
        <v>28</v>
      </c>
      <c r="D33" s="3" t="s">
        <v>29</v>
      </c>
      <c r="E33" s="3" t="s">
        <v>30</v>
      </c>
      <c r="F33" s="8"/>
    </row>
    <row r="34" spans="1:12" x14ac:dyDescent="0.2">
      <c r="A34" s="4" t="s">
        <v>27</v>
      </c>
      <c r="B34" s="7"/>
      <c r="C34" s="20" t="s">
        <v>40</v>
      </c>
      <c r="D34" s="21" t="s">
        <v>53</v>
      </c>
      <c r="E34" s="15" t="s">
        <v>56</v>
      </c>
      <c r="F34" s="10"/>
      <c r="G34" s="19">
        <v>4</v>
      </c>
    </row>
    <row r="35" spans="1:12" x14ac:dyDescent="0.2">
      <c r="A35" s="4" t="s">
        <v>28</v>
      </c>
      <c r="B35" s="15" t="s">
        <v>42</v>
      </c>
      <c r="C35" s="7"/>
      <c r="D35" s="15" t="s">
        <v>42</v>
      </c>
      <c r="E35" s="15" t="s">
        <v>54</v>
      </c>
      <c r="F35" s="10"/>
    </row>
    <row r="36" spans="1:12" x14ac:dyDescent="0.2">
      <c r="A36" s="4" t="s">
        <v>29</v>
      </c>
      <c r="B36" s="15" t="s">
        <v>54</v>
      </c>
      <c r="C36" s="20" t="s">
        <v>40</v>
      </c>
      <c r="D36" s="7"/>
      <c r="E36" s="15" t="s">
        <v>42</v>
      </c>
      <c r="F36" s="10"/>
      <c r="G36" s="5">
        <v>2</v>
      </c>
    </row>
    <row r="37" spans="1:12" x14ac:dyDescent="0.2">
      <c r="A37" s="4" t="s">
        <v>30</v>
      </c>
      <c r="B37" s="20" t="s">
        <v>55</v>
      </c>
      <c r="C37" s="20" t="s">
        <v>53</v>
      </c>
      <c r="D37" s="20" t="s">
        <v>40</v>
      </c>
      <c r="E37" s="7"/>
      <c r="F37" s="10"/>
      <c r="G37" s="13">
        <v>6</v>
      </c>
    </row>
    <row r="39" spans="1:12" ht="125.25" x14ac:dyDescent="0.2">
      <c r="A39" s="2" t="s">
        <v>31</v>
      </c>
      <c r="B39" s="3" t="s">
        <v>32</v>
      </c>
      <c r="C39" s="16" t="s">
        <v>33</v>
      </c>
      <c r="D39" s="3" t="s">
        <v>34</v>
      </c>
      <c r="E39" s="16" t="s">
        <v>35</v>
      </c>
      <c r="F39" s="3" t="s">
        <v>36</v>
      </c>
      <c r="G39" s="3" t="s">
        <v>50</v>
      </c>
    </row>
    <row r="40" spans="1:12" x14ac:dyDescent="0.2">
      <c r="A40" s="4" t="s">
        <v>32</v>
      </c>
      <c r="B40" s="7"/>
      <c r="C40" s="7"/>
      <c r="D40" s="20" t="s">
        <v>46</v>
      </c>
      <c r="E40" s="7"/>
      <c r="F40" s="26" t="s">
        <v>68</v>
      </c>
      <c r="G40" s="23" t="s">
        <v>61</v>
      </c>
      <c r="I40">
        <v>3</v>
      </c>
      <c r="L40" t="s">
        <v>71</v>
      </c>
    </row>
    <row r="41" spans="1:12" x14ac:dyDescent="0.2">
      <c r="A41" s="9" t="s">
        <v>33</v>
      </c>
      <c r="B41" s="7"/>
      <c r="C41" s="7"/>
      <c r="D41" s="7"/>
      <c r="E41" s="7"/>
      <c r="F41" s="7"/>
      <c r="G41" s="7"/>
    </row>
    <row r="42" spans="1:12" x14ac:dyDescent="0.2">
      <c r="A42" s="4" t="s">
        <v>34</v>
      </c>
      <c r="B42" s="15" t="s">
        <v>47</v>
      </c>
      <c r="C42" s="7"/>
      <c r="D42" s="7"/>
      <c r="E42" s="7"/>
      <c r="F42" s="26" t="s">
        <v>25</v>
      </c>
      <c r="G42" s="15" t="s">
        <v>47</v>
      </c>
      <c r="I42">
        <v>2</v>
      </c>
    </row>
    <row r="43" spans="1:12" x14ac:dyDescent="0.2">
      <c r="A43" s="9" t="s">
        <v>35</v>
      </c>
      <c r="B43" s="7"/>
      <c r="C43" s="7"/>
      <c r="D43" s="7"/>
      <c r="E43" s="7"/>
      <c r="F43" s="7"/>
      <c r="G43" s="7"/>
    </row>
    <row r="44" spans="1:12" x14ac:dyDescent="0.2">
      <c r="A44" s="4" t="s">
        <v>36</v>
      </c>
      <c r="B44" s="28" t="s">
        <v>67</v>
      </c>
      <c r="C44" s="7"/>
      <c r="D44" s="26" t="s">
        <v>41</v>
      </c>
      <c r="E44" s="7"/>
      <c r="F44" s="7"/>
      <c r="G44" s="15" t="s">
        <v>54</v>
      </c>
      <c r="I44">
        <v>2</v>
      </c>
    </row>
    <row r="45" spans="1:12" x14ac:dyDescent="0.2">
      <c r="A45" s="4" t="s">
        <v>50</v>
      </c>
      <c r="B45" s="23" t="s">
        <v>61</v>
      </c>
      <c r="C45" s="7"/>
      <c r="D45" s="21" t="s">
        <v>46</v>
      </c>
      <c r="E45" s="7"/>
      <c r="F45" s="20" t="s">
        <v>53</v>
      </c>
      <c r="G45" s="7"/>
      <c r="I45">
        <v>5</v>
      </c>
    </row>
  </sheetData>
  <pageMargins left="0.7" right="0.7" top="0.75" bottom="0.75" header="0.3" footer="0.3"/>
  <pageSetup paperSize="9" scale="5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631F-613F-4CFE-84FD-51207478C20A}">
  <dimension ref="A1:AG38"/>
  <sheetViews>
    <sheetView tabSelected="1" workbookViewId="0">
      <selection activeCell="R26" sqref="R26"/>
    </sheetView>
  </sheetViews>
  <sheetFormatPr defaultRowHeight="12.75" x14ac:dyDescent="0.2"/>
  <cols>
    <col min="2" max="3" width="10.85546875" customWidth="1"/>
    <col min="4" max="4" width="30.28515625" customWidth="1"/>
    <col min="5" max="5" width="33.7109375" customWidth="1"/>
    <col min="6" max="6" width="2.140625" customWidth="1"/>
    <col min="7" max="7" width="12.140625" customWidth="1"/>
    <col min="8" max="8" width="31.5703125" customWidth="1"/>
    <col min="9" max="9" width="4.5703125" style="5" customWidth="1"/>
    <col min="10" max="10" width="40.5703125" customWidth="1"/>
    <col min="11" max="11" width="3.7109375" customWidth="1"/>
    <col min="13" max="13" width="30" customWidth="1"/>
    <col min="14" max="14" width="4" customWidth="1"/>
    <col min="15" max="15" width="27.42578125" customWidth="1"/>
    <col min="16" max="16" width="2.85546875" customWidth="1"/>
    <col min="17" max="17" width="15.7109375" customWidth="1"/>
    <col min="18" max="18" width="15.42578125" customWidth="1"/>
    <col min="19" max="19" width="5.42578125" customWidth="1"/>
    <col min="20" max="20" width="25" customWidth="1"/>
  </cols>
  <sheetData>
    <row r="1" spans="1:20" x14ac:dyDescent="0.2">
      <c r="A1" s="1" t="s">
        <v>153</v>
      </c>
    </row>
    <row r="2" spans="1:20" x14ac:dyDescent="0.2">
      <c r="A2" t="s">
        <v>152</v>
      </c>
      <c r="B2" t="s">
        <v>151</v>
      </c>
      <c r="C2" s="5">
        <v>40617617</v>
      </c>
      <c r="D2" s="32" t="s">
        <v>150</v>
      </c>
      <c r="E2" s="12" t="str">
        <f>'[1]18huller'!$A$1</f>
        <v>BROCK, Kate (FK)</v>
      </c>
    </row>
    <row r="3" spans="1:20" x14ac:dyDescent="0.2">
      <c r="B3" t="s">
        <v>149</v>
      </c>
      <c r="C3" s="5">
        <v>41424250</v>
      </c>
      <c r="D3" s="32" t="s">
        <v>148</v>
      </c>
      <c r="E3" s="12" t="str">
        <f>'[1]18huller'!$A$2</f>
        <v>ANKJÆR-JENSEN, Anni (FK)</v>
      </c>
      <c r="H3" s="44" t="s">
        <v>155</v>
      </c>
      <c r="I3" s="43" t="s">
        <v>77</v>
      </c>
      <c r="J3" s="44" t="s">
        <v>157</v>
      </c>
    </row>
    <row r="4" spans="1:20" x14ac:dyDescent="0.2">
      <c r="B4" t="s">
        <v>147</v>
      </c>
      <c r="C4" s="5">
        <v>30227672</v>
      </c>
      <c r="D4" s="33" t="s">
        <v>146</v>
      </c>
      <c r="E4" s="36" t="s">
        <v>62</v>
      </c>
      <c r="G4" t="s">
        <v>145</v>
      </c>
      <c r="H4" s="40" t="str">
        <f>'[1]18huller'!$A$2</f>
        <v>ANKJÆR-JENSEN, Anni (FK)</v>
      </c>
      <c r="I4" s="5" t="s">
        <v>77</v>
      </c>
      <c r="J4" s="30" t="s">
        <v>17</v>
      </c>
    </row>
    <row r="5" spans="1:20" x14ac:dyDescent="0.2">
      <c r="B5" t="s">
        <v>144</v>
      </c>
      <c r="C5" s="5">
        <v>26182226</v>
      </c>
      <c r="D5" s="32" t="s">
        <v>143</v>
      </c>
      <c r="E5" s="12" t="str">
        <f>'[1]18huller'!$A$4</f>
        <v>ENGEL, Gitte</v>
      </c>
      <c r="G5" s="34" t="s">
        <v>142</v>
      </c>
      <c r="H5" s="30" t="s">
        <v>62</v>
      </c>
      <c r="I5" s="5" t="s">
        <v>77</v>
      </c>
      <c r="J5" s="30" t="s">
        <v>11</v>
      </c>
    </row>
    <row r="6" spans="1:20" x14ac:dyDescent="0.2">
      <c r="B6" t="s">
        <v>141</v>
      </c>
      <c r="C6" s="5">
        <v>28872830</v>
      </c>
      <c r="D6" s="32" t="s">
        <v>140</v>
      </c>
      <c r="E6" s="12" t="str">
        <f>'[1]18huller'!$A$5</f>
        <v>RASMUSSEN, Anne-Marie (FK)</v>
      </c>
      <c r="H6">
        <v>0</v>
      </c>
      <c r="I6" s="5" t="s">
        <v>77</v>
      </c>
      <c r="J6" s="32">
        <v>2</v>
      </c>
    </row>
    <row r="8" spans="1:20" x14ac:dyDescent="0.2">
      <c r="A8" t="s">
        <v>139</v>
      </c>
      <c r="B8" t="s">
        <v>138</v>
      </c>
      <c r="C8" s="5">
        <v>61465901</v>
      </c>
      <c r="D8" s="32" t="s">
        <v>137</v>
      </c>
      <c r="E8" s="12" t="str">
        <f>'[1]18huller'!$A$6</f>
        <v>KÜHNEL, Jette (FK) Duus</v>
      </c>
    </row>
    <row r="9" spans="1:20" x14ac:dyDescent="0.2">
      <c r="B9" t="s">
        <v>136</v>
      </c>
      <c r="C9" s="5">
        <v>26218944</v>
      </c>
      <c r="D9" s="32" t="s">
        <v>135</v>
      </c>
      <c r="E9" s="12" t="str">
        <f>'[1]18huller'!$A$7</f>
        <v>BRANDT ( F/18 ), Anne-Grete</v>
      </c>
      <c r="N9" s="5"/>
      <c r="O9" s="45" t="s">
        <v>158</v>
      </c>
    </row>
    <row r="10" spans="1:20" x14ac:dyDescent="0.2">
      <c r="B10" t="s">
        <v>134</v>
      </c>
      <c r="C10" s="5">
        <v>41617406</v>
      </c>
      <c r="D10" s="32" t="s">
        <v>133</v>
      </c>
      <c r="E10" s="12" t="str">
        <f>'[1]18huller'!$A$8</f>
        <v>JAKOBSEN, Conny (FK)</v>
      </c>
      <c r="L10" t="s">
        <v>132</v>
      </c>
      <c r="M10" s="37" t="str">
        <f>H4</f>
        <v>ANKJÆR-JENSEN, Anni (FK)</v>
      </c>
      <c r="N10" s="5" t="s">
        <v>77</v>
      </c>
      <c r="O10" s="41" t="s">
        <v>13</v>
      </c>
    </row>
    <row r="11" spans="1:20" x14ac:dyDescent="0.2">
      <c r="B11" t="s">
        <v>131</v>
      </c>
      <c r="C11" s="5">
        <v>21338434</v>
      </c>
      <c r="D11" s="32" t="s">
        <v>130</v>
      </c>
      <c r="E11" s="12" t="str">
        <f>'[1]18huller'!$A$9</f>
        <v>CARLSEN, Christina (FK)</v>
      </c>
      <c r="M11" s="1"/>
      <c r="N11" s="5"/>
      <c r="Q11" t="s">
        <v>91</v>
      </c>
      <c r="R11" s="35" t="s">
        <v>156</v>
      </c>
      <c r="S11" s="5" t="s">
        <v>77</v>
      </c>
      <c r="T11" s="42" t="str">
        <f>M14</f>
        <v>KÜHNEL, Jette (FK) Duus</v>
      </c>
    </row>
    <row r="12" spans="1:20" x14ac:dyDescent="0.2">
      <c r="B12" t="s">
        <v>129</v>
      </c>
      <c r="C12" s="5">
        <v>23211325</v>
      </c>
      <c r="D12" s="32" t="s">
        <v>128</v>
      </c>
      <c r="E12" s="12" t="str">
        <f>'[1]18huller'!$A$10</f>
        <v>NØRGAARD, Susanne (FK)</v>
      </c>
      <c r="N12" s="5"/>
    </row>
    <row r="13" spans="1:20" x14ac:dyDescent="0.2">
      <c r="N13" s="5"/>
      <c r="Q13" t="s">
        <v>87</v>
      </c>
      <c r="R13" s="35" t="s">
        <v>127</v>
      </c>
      <c r="S13" s="5" t="s">
        <v>77</v>
      </c>
      <c r="T13" s="42" t="str">
        <f>O14</f>
        <v>BENDIX, Ulla (FK)</v>
      </c>
    </row>
    <row r="14" spans="1:20" x14ac:dyDescent="0.2">
      <c r="A14" t="s">
        <v>126</v>
      </c>
      <c r="B14" t="s">
        <v>125</v>
      </c>
      <c r="C14" s="5" t="s">
        <v>124</v>
      </c>
      <c r="D14" s="32" t="s">
        <v>123</v>
      </c>
      <c r="E14" s="12" t="str">
        <f>'[1]18huller'!$A$11</f>
        <v>LAURITSEN, Annie (FK)  Munksgaard</v>
      </c>
      <c r="L14" t="s">
        <v>122</v>
      </c>
      <c r="M14" s="41" t="s">
        <v>11</v>
      </c>
      <c r="N14" s="5" t="s">
        <v>77</v>
      </c>
      <c r="O14" s="37" t="str">
        <f>J17</f>
        <v>BENDIX, Ulla (FK)</v>
      </c>
    </row>
    <row r="15" spans="1:20" x14ac:dyDescent="0.2">
      <c r="B15" t="s">
        <v>121</v>
      </c>
      <c r="C15" s="5">
        <v>40299555</v>
      </c>
      <c r="D15" s="32" t="s">
        <v>120</v>
      </c>
      <c r="E15" s="12" t="str">
        <f>'[1]18huller'!$A$12</f>
        <v>ANDERSEN, Lisbeth (FK)</v>
      </c>
      <c r="H15">
        <v>3</v>
      </c>
      <c r="I15" s="5" t="s">
        <v>77</v>
      </c>
      <c r="J15" s="32">
        <v>1</v>
      </c>
      <c r="M15">
        <v>1</v>
      </c>
      <c r="N15" s="5" t="s">
        <v>77</v>
      </c>
      <c r="O15" s="32">
        <v>0</v>
      </c>
    </row>
    <row r="16" spans="1:20" x14ac:dyDescent="0.2">
      <c r="B16" t="s">
        <v>119</v>
      </c>
      <c r="C16" s="5">
        <v>20920002</v>
      </c>
      <c r="D16" s="32" t="s">
        <v>118</v>
      </c>
      <c r="E16" s="12" t="str">
        <f>'[1]18huller'!$A$13</f>
        <v>MOSEGAARD, Susanne (FK)</v>
      </c>
      <c r="G16" s="34" t="s">
        <v>117</v>
      </c>
      <c r="H16" s="30" t="s">
        <v>13</v>
      </c>
      <c r="I16" s="5" t="s">
        <v>77</v>
      </c>
      <c r="J16" s="30" t="s">
        <v>16</v>
      </c>
    </row>
    <row r="17" spans="1:33" x14ac:dyDescent="0.2">
      <c r="B17" t="s">
        <v>116</v>
      </c>
      <c r="C17" s="5">
        <v>29923659</v>
      </c>
      <c r="D17" s="32" t="s">
        <v>115</v>
      </c>
      <c r="E17" s="12" t="str">
        <f>'[1]18huller'!$A$14</f>
        <v>JOHANNSDOTTIR, Palmey (FK)</v>
      </c>
      <c r="G17" s="34" t="s">
        <v>114</v>
      </c>
      <c r="H17" s="30" t="s">
        <v>1</v>
      </c>
      <c r="I17" s="5" t="s">
        <v>77</v>
      </c>
      <c r="J17" s="38" t="s">
        <v>3</v>
      </c>
    </row>
    <row r="18" spans="1:33" x14ac:dyDescent="0.2">
      <c r="B18" t="s">
        <v>113</v>
      </c>
      <c r="C18" s="5">
        <v>20332019</v>
      </c>
      <c r="D18" s="32" t="s">
        <v>112</v>
      </c>
      <c r="E18" s="12" t="str">
        <f>'[1]18huller'!$A$15</f>
        <v>RØSSELL, Karin (FK)</v>
      </c>
      <c r="H18">
        <v>2</v>
      </c>
      <c r="I18" s="5" t="s">
        <v>77</v>
      </c>
      <c r="J18" s="32">
        <v>3</v>
      </c>
    </row>
    <row r="20" spans="1:33" x14ac:dyDescent="0.2">
      <c r="A20" t="s">
        <v>111</v>
      </c>
      <c r="B20" t="s">
        <v>110</v>
      </c>
      <c r="C20" s="5">
        <v>24679788</v>
      </c>
      <c r="D20" s="32" t="s">
        <v>109</v>
      </c>
      <c r="E20" s="12" t="str">
        <f>'[1]18huller'!$A$16</f>
        <v>BONKE, Lene (FK)</v>
      </c>
    </row>
    <row r="21" spans="1:33" x14ac:dyDescent="0.2">
      <c r="B21" t="s">
        <v>108</v>
      </c>
      <c r="C21" s="5">
        <v>23311332</v>
      </c>
      <c r="D21" s="32" t="s">
        <v>107</v>
      </c>
      <c r="E21" s="12" t="str">
        <f>'[1]18huller'!$A$17</f>
        <v>ALKIRK, Diana Imani</v>
      </c>
    </row>
    <row r="22" spans="1:33" x14ac:dyDescent="0.2">
      <c r="B22" t="s">
        <v>106</v>
      </c>
      <c r="C22" s="5">
        <v>42629222</v>
      </c>
      <c r="D22" s="33" t="s">
        <v>105</v>
      </c>
      <c r="E22" s="12" t="str">
        <f>'[1]18huller'!$A$18</f>
        <v>HEEGAARD, Mette (FK)</v>
      </c>
    </row>
    <row r="23" spans="1:33" x14ac:dyDescent="0.2">
      <c r="B23" t="s">
        <v>104</v>
      </c>
      <c r="C23" s="5">
        <v>50562920</v>
      </c>
      <c r="D23" s="32" t="s">
        <v>103</v>
      </c>
      <c r="E23" s="12" t="str">
        <f>'[1]18huller'!$A$19</f>
        <v>BENDIX, Ulla (FK)</v>
      </c>
    </row>
    <row r="24" spans="1:33" x14ac:dyDescent="0.2">
      <c r="B24" t="s">
        <v>102</v>
      </c>
      <c r="C24" s="5">
        <v>26731932</v>
      </c>
      <c r="D24" s="32" t="s">
        <v>101</v>
      </c>
      <c r="E24" s="12" t="str">
        <f>'[1]18huller'!$A$20</f>
        <v>AASTRUP, Stine (FK)</v>
      </c>
    </row>
    <row r="27" spans="1:33" s="29" customFormat="1" x14ac:dyDescent="0.2">
      <c r="A27"/>
      <c r="B27"/>
      <c r="C27"/>
      <c r="D27"/>
      <c r="E27"/>
      <c r="F27"/>
      <c r="G27"/>
      <c r="H27"/>
      <c r="I27" s="5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29" customFormat="1" x14ac:dyDescent="0.2">
      <c r="A28" s="1" t="s">
        <v>100</v>
      </c>
      <c r="B28"/>
      <c r="C28"/>
      <c r="D28"/>
      <c r="E28"/>
      <c r="F28"/>
      <c r="G28"/>
      <c r="H28"/>
      <c r="I28" s="5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s="29" customFormat="1" x14ac:dyDescent="0.2">
      <c r="A29" t="s">
        <v>99</v>
      </c>
      <c r="B29" t="s">
        <v>98</v>
      </c>
      <c r="C29">
        <v>51788718</v>
      </c>
      <c r="D29" t="s">
        <v>97</v>
      </c>
      <c r="E29" t="str">
        <f>'[1]9huller'!$A$1</f>
        <v>ØSTERGAARD, Dana</v>
      </c>
      <c r="F29"/>
      <c r="G29"/>
      <c r="H29"/>
      <c r="I29" s="5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29" customFormat="1" x14ac:dyDescent="0.2">
      <c r="A30"/>
      <c r="B30" t="s">
        <v>96</v>
      </c>
      <c r="C30">
        <v>29920495</v>
      </c>
      <c r="D30" t="s">
        <v>95</v>
      </c>
      <c r="E30" t="str">
        <f>'[1]9huller'!$A$2</f>
        <v>STRANDET, Lisbeth (FK)</v>
      </c>
      <c r="F30"/>
      <c r="G30"/>
      <c r="H30"/>
      <c r="I30" s="5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29" customFormat="1" x14ac:dyDescent="0.2">
      <c r="A31"/>
      <c r="B31" t="s">
        <v>94</v>
      </c>
      <c r="C31">
        <v>21567578</v>
      </c>
      <c r="D31" t="s">
        <v>93</v>
      </c>
      <c r="E31" t="str">
        <f>'[1]9huller'!$A$3</f>
        <v>KRAGH PETERSEN, Dorte (FK)</v>
      </c>
      <c r="F31"/>
      <c r="G31" t="s">
        <v>92</v>
      </c>
      <c r="H31" s="30" t="s">
        <v>30</v>
      </c>
      <c r="I31" s="5" t="s">
        <v>77</v>
      </c>
      <c r="J31" s="30" t="s">
        <v>32</v>
      </c>
      <c r="K31"/>
      <c r="L31" t="s">
        <v>91</v>
      </c>
      <c r="M31" s="42" t="str">
        <f>H31</f>
        <v>WOLF, Susanne (FK)</v>
      </c>
      <c r="N31" s="5" t="s">
        <v>77</v>
      </c>
      <c r="O31" s="35" t="s">
        <v>90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29" customFormat="1" x14ac:dyDescent="0.2">
      <c r="A32"/>
      <c r="B32" t="s">
        <v>89</v>
      </c>
      <c r="C32">
        <v>40552770</v>
      </c>
      <c r="D32" s="31" t="s">
        <v>88</v>
      </c>
      <c r="E32" t="str">
        <f>'[1]9huller'!$A$4</f>
        <v>WOLF, Susanne (FK)</v>
      </c>
      <c r="F32"/>
      <c r="G32"/>
      <c r="H32">
        <v>5</v>
      </c>
      <c r="I32" s="5" t="s">
        <v>77</v>
      </c>
      <c r="J32" s="32">
        <v>3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29" customFormat="1" x14ac:dyDescent="0.2">
      <c r="A33"/>
      <c r="B33"/>
      <c r="C33"/>
      <c r="D33"/>
      <c r="E33"/>
      <c r="F33"/>
      <c r="G33"/>
      <c r="H33"/>
      <c r="I33" s="5"/>
      <c r="J33"/>
      <c r="K33"/>
      <c r="L33" t="s">
        <v>87</v>
      </c>
      <c r="M33" s="42" t="str">
        <f>J31</f>
        <v>TOLSTRUP, Marianne (FK)</v>
      </c>
      <c r="N33" s="5" t="s">
        <v>77</v>
      </c>
      <c r="O33" s="35" t="s">
        <v>86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s="29" customFormat="1" x14ac:dyDescent="0.2">
      <c r="A34" t="s">
        <v>85</v>
      </c>
      <c r="B34" t="s">
        <v>84</v>
      </c>
      <c r="C34">
        <v>26363961</v>
      </c>
      <c r="D34" t="s">
        <v>83</v>
      </c>
      <c r="E34" t="str">
        <f>'[1]9huller'!$A$5</f>
        <v>TOLSTRUP, Marianne (FK)</v>
      </c>
      <c r="F34"/>
      <c r="G34"/>
      <c r="H34"/>
      <c r="I34" s="5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s="29" customFormat="1" x14ac:dyDescent="0.2">
      <c r="A35"/>
      <c r="B35" t="s">
        <v>82</v>
      </c>
      <c r="C35">
        <v>24655559</v>
      </c>
      <c r="D35" t="s">
        <v>81</v>
      </c>
      <c r="E35" t="str">
        <f>'[1]9huller'!$A$6</f>
        <v>HANSEN, Lene (FK)</v>
      </c>
      <c r="F35"/>
      <c r="G35"/>
      <c r="H35"/>
      <c r="I35" s="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s="29" customFormat="1" x14ac:dyDescent="0.2">
      <c r="A36"/>
      <c r="B36" t="s">
        <v>80</v>
      </c>
      <c r="C36">
        <v>24414044</v>
      </c>
      <c r="D36" t="s">
        <v>79</v>
      </c>
      <c r="E36" t="str">
        <f>'[1]9huller'!$A$7</f>
        <v>NIELSEN, Mette (FK)</v>
      </c>
      <c r="F36"/>
      <c r="G36" t="s">
        <v>78</v>
      </c>
      <c r="H36" s="30" t="s">
        <v>50</v>
      </c>
      <c r="I36" s="5" t="s">
        <v>77</v>
      </c>
      <c r="J36" s="30" t="s">
        <v>27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s="29" customFormat="1" x14ac:dyDescent="0.2">
      <c r="A37"/>
      <c r="B37" t="s">
        <v>76</v>
      </c>
      <c r="C37">
        <v>30260795</v>
      </c>
      <c r="D37" t="s">
        <v>75</v>
      </c>
      <c r="E37" t="str">
        <f>'[1]9huller'!$A$8</f>
        <v>TANGE, Jeannette (FK)</v>
      </c>
      <c r="F37"/>
      <c r="G37"/>
      <c r="H37"/>
      <c r="I37" s="5" t="s">
        <v>77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s="29" customFormat="1" x14ac:dyDescent="0.2">
      <c r="A38"/>
      <c r="B38" t="s">
        <v>74</v>
      </c>
      <c r="C38">
        <v>40782424</v>
      </c>
      <c r="D38" t="s">
        <v>73</v>
      </c>
      <c r="E38" t="s">
        <v>36</v>
      </c>
      <c r="F38"/>
      <c r="G38"/>
      <c r="H38"/>
      <c r="I38" s="5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</sheetData>
  <hyperlinks>
    <hyperlink ref="D9" r:id="rId1" xr:uid="{5BCDDCBE-8133-4E42-8685-04778BB93C09}"/>
    <hyperlink ref="D10" r:id="rId2" xr:uid="{0F828C64-2322-42AD-9212-C1681D7CF8B7}"/>
    <hyperlink ref="D22" r:id="rId3" xr:uid="{D29ED524-A430-4C38-AF85-44851B11B968}"/>
    <hyperlink ref="D32" r:id="rId4" xr:uid="{52EFA535-477B-418E-8141-168298E7998A}"/>
    <hyperlink ref="D4" r:id="rId5" xr:uid="{18324476-1845-4981-ADF8-3635184B2B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Puljer</vt:lpstr>
      <vt:lpstr>Brackets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 Davidsen</dc:creator>
  <cp:lastModifiedBy>Lone Davidsen</cp:lastModifiedBy>
  <cp:lastPrinted>2026-06-13T08:38:49Z</cp:lastPrinted>
  <dcterms:created xsi:type="dcterms:W3CDTF">2026-04-19T07:56:42Z</dcterms:created>
  <dcterms:modified xsi:type="dcterms:W3CDTF">2026-08-26T05:53:30Z</dcterms:modified>
</cp:coreProperties>
</file>